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120" yWindow="60" windowWidth="15180" windowHeight="9345" activeTab="0"/>
  </bookViews>
  <sheets>
    <sheet name="Hoja1" sheetId="1" r:id="rId1"/>
  </sheets>
  <definedNames>
    <definedName name="_xlnm.Print_Area" localSheetId="0">'Hoja1'!$B$1:$I$49</definedName>
  </definedNames>
  <calcPr fullCalcOnLoad="1"/>
</workbook>
</file>

<file path=xl/sharedStrings.xml><?xml version="1.0" encoding="utf-8"?>
<sst xmlns="http://schemas.openxmlformats.org/spreadsheetml/2006/main" count="39" uniqueCount="20">
  <si>
    <t>DISTANCIA MINIMA</t>
  </si>
  <si>
    <t>DISTANCIA VELOCIDAD</t>
  </si>
  <si>
    <t>Ayuda:</t>
  </si>
  <si>
    <t xml:space="preserve">En los cálculos, el margen de error lo da una serie de factores como las deformaciones por la reflexión de la luz, los espejismos, las medidas aparentes de los objetos, los cambios de densidad del aire, variaciones en la temperatura, deficiencias oftalmológicas del observador, su gusto, etc. </t>
  </si>
  <si>
    <t>RESULTADO EN PAPEL SEGÚN DISTANCIA Y MEDIDAS DEL ROTULO</t>
  </si>
  <si>
    <t>MEDIDA DEL ROTULO SEGÚN DISTANCIA Y MEDIDAS EN PAPEL</t>
  </si>
  <si>
    <t>RESULTADO EN PAPEL SEGÚN VELOCIDAD, DISTANCIA Y MEDIDAS DEL ROTULO</t>
  </si>
  <si>
    <t>MEDIDA DEL ROTULO SEGÚN VELOCIDAD, DISTANCIA Y MEDIDAS EN PAPEL</t>
  </si>
  <si>
    <t xml:space="preserve">La tipografía y las medidas de un rótulo o cartel deben calcularse para una visualización correcta dependiendo de la distancia y de la velocidad a la que se encuentre el potencial observador. </t>
  </si>
  <si>
    <t xml:space="preserve">La distancia mínima de la visión distancia es de 25 cm, ésta es la clave para determinar si las medidas del rótulo y la de su tipografía son las correctas. La variable es la distancia entre el observador y el letrero. </t>
  </si>
  <si>
    <t>Para un observador en movimiento, el tiempo de observación es de 3 segundos, que es el máximo para que el observador pueda asimilar el mensaje colocado. 
Cuanto mayor sea la velocidad en la que se encuentre el observador, más grande deberá ser el rótulo y menor la cantidad de texto en él y más clara su tipografía.</t>
  </si>
  <si>
    <t>Estas fórmulas de cálculo nos sirven para averiguar el resultado o medidas aconsejables para la correcta visualización del rótulo.
Si deseamos visualizar el resultado de un cartel con unas medidas determinadas desde una distancia concreta utilizaremos la fórmula de cálculo de RESULTADO EN PAPEL.
Si lo que qeremos es hacer lo contrario, una vez visualizado el rótulo en papel y comprobada su legilibidad, calcular el tamaño aconsejable del rótulo real utilizaremos la fórmula MEDIDA DEL ROTULO.
Igualmente disponemos de las fórmulas para el cálculo de las medidas condicionadas a la velocidad del observador a quien va dirigido.</t>
  </si>
  <si>
    <r>
      <t xml:space="preserve">CALCULO DE CARTELES A MEDIDA </t>
    </r>
    <r>
      <rPr>
        <b/>
        <sz val="8"/>
        <rFont val="Arial"/>
        <family val="2"/>
      </rPr>
      <t>by rotulikos</t>
    </r>
  </si>
  <si>
    <t>DISTANCIA m.</t>
  </si>
  <si>
    <t>ROTULO     ALTURA m.</t>
  </si>
  <si>
    <t>ROTULO     LONGITUD m.</t>
  </si>
  <si>
    <t>PAPEL     ALTURA  mm.</t>
  </si>
  <si>
    <t>PAPEL       ANCHO mm.</t>
  </si>
  <si>
    <t>VELOCIDAD   KM/HORA</t>
  </si>
  <si>
    <t>VELOCIDAD   METROS /SEG</t>
  </si>
</sst>
</file>

<file path=xl/styles.xml><?xml version="1.0" encoding="utf-8"?>
<styleSheet xmlns="http://schemas.openxmlformats.org/spreadsheetml/2006/main">
  <numFmts count="9">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mm"/>
  </numFmts>
  <fonts count="8">
    <font>
      <sz val="10"/>
      <name val="Arial"/>
      <family val="0"/>
    </font>
    <font>
      <sz val="10"/>
      <color indexed="10"/>
      <name val="Arial"/>
      <family val="2"/>
    </font>
    <font>
      <b/>
      <sz val="10"/>
      <color indexed="10"/>
      <name val="Arial"/>
      <family val="2"/>
    </font>
    <font>
      <sz val="10"/>
      <color indexed="18"/>
      <name val="Arial"/>
      <family val="2"/>
    </font>
    <font>
      <b/>
      <sz val="10"/>
      <color indexed="18"/>
      <name val="Arial"/>
      <family val="2"/>
    </font>
    <font>
      <b/>
      <sz val="16"/>
      <name val="Arial"/>
      <family val="2"/>
    </font>
    <font>
      <b/>
      <sz val="10"/>
      <color indexed="9"/>
      <name val="Arial"/>
      <family val="2"/>
    </font>
    <font>
      <b/>
      <sz val="8"/>
      <name val="Arial"/>
      <family val="2"/>
    </font>
  </fonts>
  <fills count="8">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9"/>
        <bgColor indexed="64"/>
      </patternFill>
    </fill>
    <fill>
      <patternFill patternType="solid">
        <fgColor indexed="8"/>
        <bgColor indexed="64"/>
      </patternFill>
    </fill>
    <fill>
      <patternFill patternType="solid">
        <fgColor indexed="42"/>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2" fontId="0" fillId="0" borderId="0" xfId="0" applyNumberFormat="1" applyAlignment="1">
      <alignment/>
    </xf>
    <xf numFmtId="2" fontId="0" fillId="0" borderId="0" xfId="0" applyNumberFormat="1" applyAlignment="1">
      <alignment horizontal="right"/>
    </xf>
    <xf numFmtId="2" fontId="0" fillId="0" borderId="0" xfId="0" applyNumberFormat="1" applyAlignment="1">
      <alignment horizontal="center" wrapText="1"/>
    </xf>
    <xf numFmtId="2" fontId="0" fillId="0" borderId="1" xfId="0" applyNumberFormat="1" applyBorder="1" applyAlignment="1" applyProtection="1">
      <alignment horizontal="center" wrapText="1"/>
      <protection locked="0"/>
    </xf>
    <xf numFmtId="2" fontId="0" fillId="0" borderId="0" xfId="0" applyNumberFormat="1" applyAlignment="1">
      <alignment horizontal="left" wrapText="1"/>
    </xf>
    <xf numFmtId="2" fontId="0" fillId="0" borderId="0" xfId="0" applyNumberFormat="1" applyBorder="1" applyAlignment="1" applyProtection="1">
      <alignment horizontal="center" wrapText="1"/>
      <protection locked="0"/>
    </xf>
    <xf numFmtId="4" fontId="4" fillId="0" borderId="0" xfId="0" applyNumberFormat="1" applyFont="1" applyBorder="1" applyAlignment="1">
      <alignment horizontal="center" wrapText="1"/>
    </xf>
    <xf numFmtId="2" fontId="3" fillId="0" borderId="0" xfId="0" applyNumberFormat="1" applyFont="1" applyBorder="1" applyAlignment="1" applyProtection="1">
      <alignment horizontal="center" wrapText="1"/>
      <protection/>
    </xf>
    <xf numFmtId="2" fontId="2" fillId="0" borderId="0" xfId="0" applyNumberFormat="1" applyFont="1" applyBorder="1" applyAlignment="1">
      <alignment horizontal="center" wrapText="1"/>
    </xf>
    <xf numFmtId="2" fontId="1" fillId="0" borderId="0" xfId="0" applyNumberFormat="1" applyFont="1" applyAlignment="1">
      <alignment/>
    </xf>
    <xf numFmtId="2" fontId="0" fillId="0" borderId="0" xfId="0" applyNumberFormat="1" applyBorder="1" applyAlignment="1">
      <alignment/>
    </xf>
    <xf numFmtId="4" fontId="4" fillId="2" borderId="1" xfId="0" applyNumberFormat="1" applyFont="1" applyFill="1" applyBorder="1" applyAlignment="1">
      <alignment horizontal="center" wrapText="1"/>
    </xf>
    <xf numFmtId="2" fontId="3" fillId="2" borderId="1" xfId="0" applyNumberFormat="1" applyFont="1" applyFill="1" applyBorder="1" applyAlignment="1" applyProtection="1">
      <alignment horizontal="center" wrapText="1"/>
      <protection/>
    </xf>
    <xf numFmtId="2" fontId="2" fillId="3" borderId="1" xfId="0" applyNumberFormat="1" applyFont="1" applyFill="1" applyBorder="1" applyAlignment="1">
      <alignment horizontal="center" wrapText="1"/>
    </xf>
    <xf numFmtId="2" fontId="2" fillId="4" borderId="1" xfId="0" applyNumberFormat="1" applyFont="1" applyFill="1" applyBorder="1" applyAlignment="1">
      <alignment horizontal="center" wrapText="1"/>
    </xf>
    <xf numFmtId="2" fontId="0" fillId="2" borderId="1" xfId="0" applyNumberFormat="1" applyFill="1" applyBorder="1" applyAlignment="1">
      <alignment horizontal="center" vertical="center" wrapText="1"/>
    </xf>
    <xf numFmtId="2" fontId="0" fillId="4" borderId="1" xfId="0" applyNumberFormat="1" applyFill="1" applyBorder="1" applyAlignment="1">
      <alignment horizontal="center" vertical="center" wrapText="1"/>
    </xf>
    <xf numFmtId="2" fontId="0" fillId="5" borderId="1" xfId="0" applyNumberFormat="1" applyFill="1" applyBorder="1" applyAlignment="1">
      <alignment horizontal="center" vertical="center" wrapText="1"/>
    </xf>
    <xf numFmtId="2" fontId="0" fillId="0" borderId="0" xfId="0" applyNumberFormat="1" applyAlignment="1">
      <alignment horizontal="left" wrapText="1"/>
    </xf>
    <xf numFmtId="2" fontId="6" fillId="6" borderId="1" xfId="0" applyNumberFormat="1" applyFont="1" applyFill="1" applyBorder="1" applyAlignment="1">
      <alignment horizontal="center"/>
    </xf>
    <xf numFmtId="2" fontId="6" fillId="6" borderId="2" xfId="0" applyNumberFormat="1" applyFont="1" applyFill="1" applyBorder="1" applyAlignment="1">
      <alignment horizontal="center" wrapText="1"/>
    </xf>
    <xf numFmtId="2" fontId="6" fillId="6" borderId="3" xfId="0" applyNumberFormat="1" applyFont="1" applyFill="1" applyBorder="1" applyAlignment="1">
      <alignment horizontal="center" wrapText="1"/>
    </xf>
    <xf numFmtId="2" fontId="6" fillId="6" borderId="4" xfId="0" applyNumberFormat="1" applyFont="1" applyFill="1" applyBorder="1" applyAlignment="1">
      <alignment horizontal="center" wrapText="1"/>
    </xf>
    <xf numFmtId="2" fontId="0" fillId="3" borderId="1" xfId="0" applyNumberFormat="1" applyFill="1" applyBorder="1" applyAlignment="1">
      <alignment horizontal="center" vertical="center" wrapText="1"/>
    </xf>
    <xf numFmtId="2" fontId="5" fillId="0" borderId="0" xfId="0" applyNumberFormat="1" applyFont="1" applyAlignment="1">
      <alignment horizontal="center"/>
    </xf>
    <xf numFmtId="2" fontId="0" fillId="7" borderId="1" xfId="0" applyNumberForma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49"/>
  <sheetViews>
    <sheetView showGridLines="0" showRowColHeaders="0" tabSelected="1" showOutlineSymbols="0" zoomScaleSheetLayoutView="72" workbookViewId="0" topLeftCell="A1">
      <selection activeCell="B20" sqref="B20:I25"/>
    </sheetView>
  </sheetViews>
  <sheetFormatPr defaultColWidth="11.421875" defaultRowHeight="12.75"/>
  <cols>
    <col min="1" max="1" width="3.28125" style="1" customWidth="1"/>
    <col min="2" max="5" width="14.7109375" style="1" customWidth="1"/>
    <col min="6" max="7" width="14.7109375" style="2" customWidth="1"/>
    <col min="8" max="9" width="14.7109375" style="1" customWidth="1"/>
    <col min="10" max="16384" width="11.421875" style="1" customWidth="1"/>
  </cols>
  <sheetData>
    <row r="1" spans="2:9" ht="12.75">
      <c r="B1" s="25" t="s">
        <v>12</v>
      </c>
      <c r="C1" s="25"/>
      <c r="D1" s="25"/>
      <c r="E1" s="25"/>
      <c r="F1" s="25"/>
      <c r="G1" s="25"/>
      <c r="H1" s="25"/>
      <c r="I1" s="25"/>
    </row>
    <row r="2" spans="2:9" ht="12.75">
      <c r="B2" s="25"/>
      <c r="C2" s="25"/>
      <c r="D2" s="25"/>
      <c r="E2" s="25"/>
      <c r="F2" s="25"/>
      <c r="G2" s="25"/>
      <c r="H2" s="25"/>
      <c r="I2" s="25"/>
    </row>
    <row r="3" spans="8:9" ht="12.75">
      <c r="H3" s="11"/>
      <c r="I3" s="11"/>
    </row>
    <row r="4" ht="12.75">
      <c r="B4" s="10" t="s">
        <v>2</v>
      </c>
    </row>
    <row r="5" spans="2:9" ht="12.75">
      <c r="B5" s="19" t="s">
        <v>8</v>
      </c>
      <c r="C5" s="19"/>
      <c r="D5" s="19"/>
      <c r="E5" s="19"/>
      <c r="F5" s="19"/>
      <c r="G5" s="19"/>
      <c r="H5" s="19"/>
      <c r="I5" s="19"/>
    </row>
    <row r="6" spans="2:9" ht="12.75">
      <c r="B6" s="19"/>
      <c r="C6" s="19"/>
      <c r="D6" s="19"/>
      <c r="E6" s="19"/>
      <c r="F6" s="19"/>
      <c r="G6" s="19"/>
      <c r="H6" s="19"/>
      <c r="I6" s="19"/>
    </row>
    <row r="7" spans="2:9" ht="12.75">
      <c r="B7" s="5"/>
      <c r="C7" s="5"/>
      <c r="D7" s="5"/>
      <c r="E7" s="5"/>
      <c r="F7" s="5"/>
      <c r="G7" s="5"/>
      <c r="H7" s="5"/>
      <c r="I7" s="5"/>
    </row>
    <row r="8" spans="2:11" ht="12.75">
      <c r="B8" s="19" t="s">
        <v>3</v>
      </c>
      <c r="C8" s="19"/>
      <c r="D8" s="19"/>
      <c r="E8" s="19"/>
      <c r="F8" s="19"/>
      <c r="G8" s="19"/>
      <c r="H8" s="19"/>
      <c r="I8" s="19"/>
      <c r="J8" s="11"/>
      <c r="K8" s="11"/>
    </row>
    <row r="9" spans="2:11" ht="12.75">
      <c r="B9" s="19"/>
      <c r="C9" s="19"/>
      <c r="D9" s="19"/>
      <c r="E9" s="19"/>
      <c r="F9" s="19"/>
      <c r="G9" s="19"/>
      <c r="H9" s="19"/>
      <c r="I9" s="19"/>
      <c r="J9" s="11"/>
      <c r="K9" s="11"/>
    </row>
    <row r="10" spans="2:11" ht="12.75">
      <c r="B10" s="19"/>
      <c r="C10" s="19"/>
      <c r="D10" s="19"/>
      <c r="E10" s="19"/>
      <c r="F10" s="19"/>
      <c r="G10" s="19"/>
      <c r="H10" s="19"/>
      <c r="I10" s="19"/>
      <c r="J10" s="11"/>
      <c r="K10" s="11"/>
    </row>
    <row r="11" spans="2:11" ht="12.75">
      <c r="B11" s="5"/>
      <c r="C11" s="5"/>
      <c r="D11" s="5"/>
      <c r="E11" s="5"/>
      <c r="F11" s="5"/>
      <c r="G11" s="5"/>
      <c r="H11" s="5"/>
      <c r="I11" s="5"/>
      <c r="J11" s="11"/>
      <c r="K11" s="11"/>
    </row>
    <row r="12" spans="2:11" ht="12.75">
      <c r="B12" s="19" t="s">
        <v>9</v>
      </c>
      <c r="C12" s="19"/>
      <c r="D12" s="19"/>
      <c r="E12" s="19"/>
      <c r="F12" s="19"/>
      <c r="G12" s="19"/>
      <c r="H12" s="19"/>
      <c r="I12" s="19"/>
      <c r="J12" s="11"/>
      <c r="K12" s="11"/>
    </row>
    <row r="13" spans="2:9" ht="12.75">
      <c r="B13" s="19"/>
      <c r="C13" s="19"/>
      <c r="D13" s="19"/>
      <c r="E13" s="19"/>
      <c r="F13" s="19"/>
      <c r="G13" s="19"/>
      <c r="H13" s="19"/>
      <c r="I13" s="19"/>
    </row>
    <row r="14" spans="2:9" ht="12.75">
      <c r="B14" s="5"/>
      <c r="C14" s="5"/>
      <c r="D14" s="5"/>
      <c r="E14" s="5"/>
      <c r="F14" s="5"/>
      <c r="G14" s="5"/>
      <c r="H14" s="5"/>
      <c r="I14" s="5"/>
    </row>
    <row r="15" spans="2:9" ht="12.75">
      <c r="B15" s="19" t="s">
        <v>10</v>
      </c>
      <c r="C15" s="19"/>
      <c r="D15" s="19"/>
      <c r="E15" s="19"/>
      <c r="F15" s="19"/>
      <c r="G15" s="19"/>
      <c r="H15" s="19"/>
      <c r="I15" s="19"/>
    </row>
    <row r="16" spans="2:9" ht="12.75">
      <c r="B16" s="19"/>
      <c r="C16" s="19"/>
      <c r="D16" s="19"/>
      <c r="E16" s="19"/>
      <c r="F16" s="19"/>
      <c r="G16" s="19"/>
      <c r="H16" s="19"/>
      <c r="I16" s="19"/>
    </row>
    <row r="17" spans="2:9" ht="12.75">
      <c r="B17" s="19"/>
      <c r="C17" s="19"/>
      <c r="D17" s="19"/>
      <c r="E17" s="19"/>
      <c r="F17" s="19"/>
      <c r="G17" s="19"/>
      <c r="H17" s="19"/>
      <c r="I17" s="19"/>
    </row>
    <row r="18" spans="2:9" ht="12.75">
      <c r="B18" s="19"/>
      <c r="C18" s="19"/>
      <c r="D18" s="19"/>
      <c r="E18" s="19"/>
      <c r="F18" s="19"/>
      <c r="G18" s="19"/>
      <c r="H18" s="19"/>
      <c r="I18" s="19"/>
    </row>
    <row r="19" spans="2:9" ht="12.75">
      <c r="B19" s="5"/>
      <c r="C19" s="5"/>
      <c r="D19" s="5"/>
      <c r="E19" s="5"/>
      <c r="F19" s="5"/>
      <c r="G19" s="5"/>
      <c r="H19" s="5"/>
      <c r="I19" s="5"/>
    </row>
    <row r="20" spans="2:9" ht="12.75">
      <c r="B20" s="19" t="s">
        <v>11</v>
      </c>
      <c r="C20" s="19"/>
      <c r="D20" s="19"/>
      <c r="E20" s="19"/>
      <c r="F20" s="19"/>
      <c r="G20" s="19"/>
      <c r="H20" s="19"/>
      <c r="I20" s="19"/>
    </row>
    <row r="21" spans="2:9" ht="12.75">
      <c r="B21" s="19"/>
      <c r="C21" s="19"/>
      <c r="D21" s="19"/>
      <c r="E21" s="19"/>
      <c r="F21" s="19"/>
      <c r="G21" s="19"/>
      <c r="H21" s="19"/>
      <c r="I21" s="19"/>
    </row>
    <row r="22" spans="2:9" ht="12.75">
      <c r="B22" s="19"/>
      <c r="C22" s="19"/>
      <c r="D22" s="19"/>
      <c r="E22" s="19"/>
      <c r="F22" s="19"/>
      <c r="G22" s="19"/>
      <c r="H22" s="19"/>
      <c r="I22" s="19"/>
    </row>
    <row r="23" spans="2:9" ht="12.75">
      <c r="B23" s="19"/>
      <c r="C23" s="19"/>
      <c r="D23" s="19"/>
      <c r="E23" s="19"/>
      <c r="F23" s="19"/>
      <c r="G23" s="19"/>
      <c r="H23" s="19"/>
      <c r="I23" s="19"/>
    </row>
    <row r="24" spans="2:9" ht="12.75">
      <c r="B24" s="19"/>
      <c r="C24" s="19"/>
      <c r="D24" s="19"/>
      <c r="E24" s="19"/>
      <c r="F24" s="19"/>
      <c r="G24" s="19"/>
      <c r="H24" s="19"/>
      <c r="I24" s="19"/>
    </row>
    <row r="25" spans="2:9" ht="12.75">
      <c r="B25" s="19"/>
      <c r="C25" s="19"/>
      <c r="D25" s="19"/>
      <c r="E25" s="19"/>
      <c r="F25" s="19"/>
      <c r="G25" s="19"/>
      <c r="H25" s="19"/>
      <c r="I25" s="19"/>
    </row>
    <row r="26" spans="2:9" ht="12.75">
      <c r="B26" s="5"/>
      <c r="C26" s="5"/>
      <c r="D26" s="5"/>
      <c r="E26" s="5"/>
      <c r="F26" s="5"/>
      <c r="G26" s="5"/>
      <c r="H26" s="5"/>
      <c r="I26" s="5"/>
    </row>
    <row r="27" ht="15" customHeight="1"/>
    <row r="28" spans="2:7" ht="12.75">
      <c r="B28" s="20" t="s">
        <v>4</v>
      </c>
      <c r="C28" s="20"/>
      <c r="D28" s="20"/>
      <c r="E28" s="20"/>
      <c r="F28" s="20"/>
      <c r="G28" s="20"/>
    </row>
    <row r="29" spans="2:9" ht="12.75" customHeight="1">
      <c r="B29" s="17" t="s">
        <v>14</v>
      </c>
      <c r="C29" s="17" t="s">
        <v>15</v>
      </c>
      <c r="D29" s="18" t="s">
        <v>13</v>
      </c>
      <c r="E29" s="16" t="s">
        <v>0</v>
      </c>
      <c r="F29" s="24" t="s">
        <v>16</v>
      </c>
      <c r="G29" s="24" t="s">
        <v>17</v>
      </c>
      <c r="H29" s="3"/>
      <c r="I29" s="3"/>
    </row>
    <row r="30" spans="2:9" ht="12.75">
      <c r="B30" s="17"/>
      <c r="C30" s="17"/>
      <c r="D30" s="18"/>
      <c r="E30" s="16"/>
      <c r="F30" s="24"/>
      <c r="G30" s="24"/>
      <c r="H30" s="3"/>
      <c r="I30" s="3"/>
    </row>
    <row r="31" spans="2:9" ht="12.75">
      <c r="B31" s="4">
        <v>1.5</v>
      </c>
      <c r="C31" s="4">
        <v>2.5</v>
      </c>
      <c r="D31" s="4">
        <v>8</v>
      </c>
      <c r="E31" s="12">
        <v>0.25</v>
      </c>
      <c r="F31" s="14">
        <f>+(B31*E31/D31)*1000</f>
        <v>46.875</v>
      </c>
      <c r="G31" s="14">
        <f>+(C31*E31/D31)*1000</f>
        <v>78.125</v>
      </c>
      <c r="H31" s="3"/>
      <c r="I31" s="3"/>
    </row>
    <row r="32" spans="2:9" ht="12.75">
      <c r="B32" s="3"/>
      <c r="C32" s="3"/>
      <c r="D32" s="3"/>
      <c r="E32" s="3"/>
      <c r="F32" s="3"/>
      <c r="G32" s="3"/>
      <c r="H32" s="3"/>
      <c r="I32" s="3"/>
    </row>
    <row r="33" spans="2:9" ht="12.75">
      <c r="B33" s="3"/>
      <c r="C33" s="3"/>
      <c r="D33" s="3"/>
      <c r="E33" s="3"/>
      <c r="F33" s="3"/>
      <c r="G33" s="3"/>
      <c r="H33" s="3"/>
      <c r="I33" s="3"/>
    </row>
    <row r="34" spans="2:9" ht="12.75">
      <c r="B34" s="20" t="s">
        <v>5</v>
      </c>
      <c r="C34" s="20"/>
      <c r="D34" s="20"/>
      <c r="E34" s="20"/>
      <c r="F34" s="20"/>
      <c r="G34" s="20"/>
      <c r="H34" s="3"/>
      <c r="I34" s="3"/>
    </row>
    <row r="35" spans="2:9" ht="12.75" customHeight="1">
      <c r="B35" s="24" t="s">
        <v>16</v>
      </c>
      <c r="C35" s="24" t="s">
        <v>17</v>
      </c>
      <c r="D35" s="18" t="s">
        <v>13</v>
      </c>
      <c r="E35" s="16" t="s">
        <v>0</v>
      </c>
      <c r="F35" s="17" t="s">
        <v>14</v>
      </c>
      <c r="G35" s="17" t="s">
        <v>15</v>
      </c>
      <c r="H35" s="3"/>
      <c r="I35" s="3"/>
    </row>
    <row r="36" spans="2:9" ht="12.75">
      <c r="B36" s="24"/>
      <c r="C36" s="24"/>
      <c r="D36" s="18"/>
      <c r="E36" s="16"/>
      <c r="F36" s="17"/>
      <c r="G36" s="17"/>
      <c r="H36" s="3"/>
      <c r="I36" s="3"/>
    </row>
    <row r="37" spans="2:9" ht="12.75">
      <c r="B37" s="4">
        <v>46</v>
      </c>
      <c r="C37" s="4">
        <v>78</v>
      </c>
      <c r="D37" s="4">
        <v>8</v>
      </c>
      <c r="E37" s="12">
        <v>0.25</v>
      </c>
      <c r="F37" s="15">
        <f>+(B37*D37/E37)/1000</f>
        <v>1.472</v>
      </c>
      <c r="G37" s="15">
        <f>+C37*D37/E37/1000</f>
        <v>2.496</v>
      </c>
      <c r="H37" s="3"/>
      <c r="I37" s="3"/>
    </row>
    <row r="38" spans="2:9" ht="12.75">
      <c r="B38" s="3"/>
      <c r="C38" s="3"/>
      <c r="D38" s="3"/>
      <c r="E38" s="3"/>
      <c r="F38" s="3"/>
      <c r="G38" s="3"/>
      <c r="H38" s="3"/>
      <c r="I38" s="3"/>
    </row>
    <row r="39" spans="2:9" ht="12.75">
      <c r="B39" s="3"/>
      <c r="C39" s="3"/>
      <c r="D39" s="3"/>
      <c r="E39" s="3"/>
      <c r="F39" s="3"/>
      <c r="G39" s="3"/>
      <c r="H39" s="3"/>
      <c r="I39" s="3"/>
    </row>
    <row r="40" spans="2:9" ht="12.75">
      <c r="B40" s="21" t="s">
        <v>6</v>
      </c>
      <c r="C40" s="22"/>
      <c r="D40" s="22"/>
      <c r="E40" s="22"/>
      <c r="F40" s="22"/>
      <c r="G40" s="22"/>
      <c r="H40" s="22"/>
      <c r="I40" s="23"/>
    </row>
    <row r="41" spans="2:9" ht="12.75" customHeight="1">
      <c r="B41" s="17" t="s">
        <v>14</v>
      </c>
      <c r="C41" s="17" t="s">
        <v>15</v>
      </c>
      <c r="D41" s="18" t="s">
        <v>13</v>
      </c>
      <c r="E41" s="16" t="s">
        <v>1</v>
      </c>
      <c r="F41" s="26" t="s">
        <v>18</v>
      </c>
      <c r="G41" s="16" t="s">
        <v>19</v>
      </c>
      <c r="H41" s="24" t="s">
        <v>16</v>
      </c>
      <c r="I41" s="24" t="s">
        <v>17</v>
      </c>
    </row>
    <row r="42" spans="2:9" ht="12.75">
      <c r="B42" s="17"/>
      <c r="C42" s="17"/>
      <c r="D42" s="18"/>
      <c r="E42" s="16"/>
      <c r="F42" s="26"/>
      <c r="G42" s="16"/>
      <c r="H42" s="24"/>
      <c r="I42" s="24"/>
    </row>
    <row r="43" spans="2:9" ht="12.75">
      <c r="B43" s="4">
        <v>15</v>
      </c>
      <c r="C43" s="4">
        <v>20</v>
      </c>
      <c r="D43" s="4">
        <v>200</v>
      </c>
      <c r="E43" s="12">
        <f>+D43-G43</f>
        <v>122.5</v>
      </c>
      <c r="F43" s="4">
        <v>93</v>
      </c>
      <c r="G43" s="13">
        <f>+((F43*1000)/3600)*3</f>
        <v>77.5</v>
      </c>
      <c r="H43" s="14">
        <f>+(B43*0.25/E43)*1000</f>
        <v>30.612244897959183</v>
      </c>
      <c r="I43" s="14">
        <f>+(C43*0.25/E43)*1000</f>
        <v>40.816326530612244</v>
      </c>
    </row>
    <row r="44" spans="2:9" ht="12.75">
      <c r="B44" s="6"/>
      <c r="C44" s="6"/>
      <c r="D44" s="6"/>
      <c r="E44" s="7"/>
      <c r="F44" s="6"/>
      <c r="G44" s="8"/>
      <c r="H44" s="9"/>
      <c r="I44" s="9"/>
    </row>
    <row r="45" spans="2:9" ht="12.75">
      <c r="B45" s="3"/>
      <c r="C45" s="3"/>
      <c r="D45" s="3"/>
      <c r="E45" s="3"/>
      <c r="F45" s="3"/>
      <c r="G45" s="3"/>
      <c r="H45" s="3"/>
      <c r="I45" s="3"/>
    </row>
    <row r="46" spans="2:9" ht="12.75">
      <c r="B46" s="21" t="s">
        <v>7</v>
      </c>
      <c r="C46" s="22"/>
      <c r="D46" s="22"/>
      <c r="E46" s="22"/>
      <c r="F46" s="22"/>
      <c r="G46" s="22"/>
      <c r="H46" s="22"/>
      <c r="I46" s="23"/>
    </row>
    <row r="47" spans="2:9" ht="12.75" customHeight="1">
      <c r="B47" s="24" t="s">
        <v>16</v>
      </c>
      <c r="C47" s="24" t="s">
        <v>17</v>
      </c>
      <c r="D47" s="18" t="s">
        <v>13</v>
      </c>
      <c r="E47" s="16" t="s">
        <v>1</v>
      </c>
      <c r="F47" s="26" t="s">
        <v>18</v>
      </c>
      <c r="G47" s="16" t="s">
        <v>19</v>
      </c>
      <c r="H47" s="17" t="s">
        <v>14</v>
      </c>
      <c r="I47" s="17" t="s">
        <v>15</v>
      </c>
    </row>
    <row r="48" spans="2:9" ht="12.75">
      <c r="B48" s="24"/>
      <c r="C48" s="24"/>
      <c r="D48" s="18"/>
      <c r="E48" s="16"/>
      <c r="F48" s="26"/>
      <c r="G48" s="16"/>
      <c r="H48" s="17"/>
      <c r="I48" s="17"/>
    </row>
    <row r="49" spans="2:9" ht="12.75">
      <c r="B49" s="4">
        <v>31.03</v>
      </c>
      <c r="C49" s="4">
        <v>41.38</v>
      </c>
      <c r="D49" s="4">
        <v>200</v>
      </c>
      <c r="E49" s="12">
        <f>+D49-G49</f>
        <v>120.83333333333333</v>
      </c>
      <c r="F49" s="4">
        <v>95</v>
      </c>
      <c r="G49" s="13">
        <f>+((F49*1000)/3600)*3</f>
        <v>79.16666666666667</v>
      </c>
      <c r="H49" s="15">
        <f>+(B49/0.25*E49)/1000</f>
        <v>14.997833333333334</v>
      </c>
      <c r="I49" s="15">
        <f>+(C49/0.25*E49)/1000</f>
        <v>20.000333333333334</v>
      </c>
    </row>
  </sheetData>
  <sheetProtection password="D211" sheet="1" objects="1" scenarios="1"/>
  <mergeCells count="38">
    <mergeCell ref="G47:G48"/>
    <mergeCell ref="H47:H48"/>
    <mergeCell ref="I47:I48"/>
    <mergeCell ref="B46:I46"/>
    <mergeCell ref="B47:B48"/>
    <mergeCell ref="C47:C48"/>
    <mergeCell ref="D47:D48"/>
    <mergeCell ref="F47:F48"/>
    <mergeCell ref="B15:I18"/>
    <mergeCell ref="B41:B42"/>
    <mergeCell ref="C41:C42"/>
    <mergeCell ref="D41:D42"/>
    <mergeCell ref="I41:I42"/>
    <mergeCell ref="F41:F42"/>
    <mergeCell ref="B1:I2"/>
    <mergeCell ref="B5:I6"/>
    <mergeCell ref="B8:I10"/>
    <mergeCell ref="B12:I13"/>
    <mergeCell ref="F35:F36"/>
    <mergeCell ref="G35:G36"/>
    <mergeCell ref="G41:G42"/>
    <mergeCell ref="H41:H42"/>
    <mergeCell ref="B20:I25"/>
    <mergeCell ref="E29:E30"/>
    <mergeCell ref="B28:G28"/>
    <mergeCell ref="B34:G34"/>
    <mergeCell ref="G29:G30"/>
    <mergeCell ref="F29:F30"/>
    <mergeCell ref="E35:E36"/>
    <mergeCell ref="E41:E42"/>
    <mergeCell ref="E47:E48"/>
    <mergeCell ref="B29:B30"/>
    <mergeCell ref="C29:C30"/>
    <mergeCell ref="D29:D30"/>
    <mergeCell ref="B40:I40"/>
    <mergeCell ref="B35:B36"/>
    <mergeCell ref="C35:C36"/>
    <mergeCell ref="D35:D36"/>
  </mergeCells>
  <printOptions/>
  <pageMargins left="0.75" right="0.75" top="1" bottom="1" header="0" footer="0"/>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SFCP</dc:creator>
  <cp:keywords/>
  <dc:description/>
  <cp:lastModifiedBy>SFCP</cp:lastModifiedBy>
  <dcterms:created xsi:type="dcterms:W3CDTF">2001-09-18T07:53:19Z</dcterms:created>
  <dcterms:modified xsi:type="dcterms:W3CDTF">2001-09-18T11:47:42Z</dcterms:modified>
  <cp:category/>
  <cp:version/>
  <cp:contentType/>
  <cp:contentStatus/>
</cp:coreProperties>
</file>